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1" l="1"/>
  <c r="AA19" i="1"/>
  <c r="AA4" i="1"/>
  <c r="AA5" i="1"/>
  <c r="AA6" i="1"/>
  <c r="AA7" i="1"/>
  <c r="AA8" i="1"/>
  <c r="AA9" i="1"/>
  <c r="AA10" i="1"/>
  <c r="AA11" i="1"/>
  <c r="AA12" i="1"/>
  <c r="AA13" i="1"/>
  <c r="F13" i="1" s="1"/>
  <c r="AA14" i="1"/>
  <c r="F14" i="1" s="1"/>
  <c r="AA15" i="1"/>
  <c r="F15" i="1" s="1"/>
  <c r="AA16" i="1"/>
  <c r="AA17" i="1"/>
  <c r="AA18" i="1"/>
  <c r="F4" i="1"/>
  <c r="F5" i="1"/>
  <c r="F6" i="1"/>
  <c r="F7" i="1"/>
  <c r="F8" i="1"/>
  <c r="F9" i="1"/>
  <c r="F10" i="1"/>
  <c r="F11" i="1"/>
  <c r="F12" i="1"/>
  <c r="F16" i="1"/>
  <c r="F17" i="1"/>
  <c r="F18" i="1"/>
  <c r="F3" i="1"/>
  <c r="AA3" i="1"/>
</calcChain>
</file>

<file path=xl/sharedStrings.xml><?xml version="1.0" encoding="utf-8"?>
<sst xmlns="http://schemas.openxmlformats.org/spreadsheetml/2006/main" count="75" uniqueCount="58">
  <si>
    <t>Default Item Group: Item Group Name</t>
  </si>
  <si>
    <t>Item Number</t>
  </si>
  <si>
    <t>Fabric Description</t>
  </si>
  <si>
    <t>Cloud X 4 AD</t>
  </si>
  <si>
    <t>3MF10260397</t>
  </si>
  <si>
    <t>Black Asphalt</t>
  </si>
  <si>
    <t>3MF10261591</t>
  </si>
  <si>
    <t>Stone Black</t>
  </si>
  <si>
    <t>3MF10262852</t>
  </si>
  <si>
    <t>White Wolf</t>
  </si>
  <si>
    <t>3WF10170397</t>
  </si>
  <si>
    <t>3WF10173094</t>
  </si>
  <si>
    <t>Mauve Salmon</t>
  </si>
  <si>
    <t>Cloudswift 4</t>
  </si>
  <si>
    <t>3MF10130106</t>
  </si>
  <si>
    <t>Black Eclipse</t>
  </si>
  <si>
    <t>3MF10131154</t>
  </si>
  <si>
    <t>Ivory Alloy</t>
  </si>
  <si>
    <t>3MF10132661</t>
  </si>
  <si>
    <t>Navy Ink</t>
  </si>
  <si>
    <t>3WF10113106</t>
  </si>
  <si>
    <t>Cream Salmon</t>
  </si>
  <si>
    <t>3WF10113218</t>
  </si>
  <si>
    <t>White Cream</t>
  </si>
  <si>
    <t>3WF10113335</t>
  </si>
  <si>
    <t>Frost Blonde</t>
  </si>
  <si>
    <t>Cloudswift 4 AD</t>
  </si>
  <si>
    <t>3MF10570080</t>
  </si>
  <si>
    <t>Black Rock</t>
  </si>
  <si>
    <t>3MF10572303</t>
  </si>
  <si>
    <t>Alloy Frost</t>
  </si>
  <si>
    <t>3WF10451485</t>
  </si>
  <si>
    <t>Sand Ivory</t>
  </si>
  <si>
    <t>THE ROGER Advantage</t>
  </si>
  <si>
    <t>3MD10640248</t>
  </si>
  <si>
    <t>White Sand</t>
  </si>
  <si>
    <t>3WD10650248</t>
  </si>
  <si>
    <t>https://onretailimages.blob.core.windows.net/prod-mediaserver/Products/3MF10260397_000_001.png</t>
  </si>
  <si>
    <t>https://onretailimages.blob.core.windows.net/prod-mediaserver/Products/3MF10261591_000_001.png</t>
  </si>
  <si>
    <t>https://onretailimages.blob.core.windows.net/prod-mediaserver/Products/3MF10262852_000_001.png</t>
  </si>
  <si>
    <t>https://onretailimages.blob.core.windows.net/prod-mediaserver/Products/3WF10170397_000_001.png</t>
  </si>
  <si>
    <t>https://onretailimages.blob.core.windows.net/prod-mediaserver/Products/3WF10173094_000_001.png</t>
  </si>
  <si>
    <t>https://onretailimages.blob.core.windows.net/prod-mediaserver/Products/3MF10130106_000_001.png</t>
  </si>
  <si>
    <t>https://onretailimages.blob.core.windows.net/prod-mediaserver/Products/3MF10131154_000_001.png</t>
  </si>
  <si>
    <t>https://onretailimages.blob.core.windows.net/prod-mediaserver/Products/3MF10132661_000_001.png</t>
  </si>
  <si>
    <t>https://onretailimages.blob.core.windows.net/prod-mediaserver/Products/3WF10113106_000_001.png</t>
  </si>
  <si>
    <t>https://onretailimages.blob.core.windows.net/prod-mediaserver/Products/3WF10113218_000_001.png</t>
  </si>
  <si>
    <t>https://onretailimages.blob.core.windows.net/prod-mediaserver/Products/3WF10113335_000_001.png</t>
  </si>
  <si>
    <t>https://onretailimages.blob.core.windows.net/prod-mediaserver/Products/3MF10570080_000_001.png</t>
  </si>
  <si>
    <t>https://onretailimages.blob.core.windows.net/prod-mediaserver/Products/3MF10572303_000_001.png</t>
  </si>
  <si>
    <t>https://onretailimages.blob.core.windows.net/prod-mediaserver/Products/3WF10451485_000_001.png</t>
  </si>
  <si>
    <t>https://onretailimages.blob.core.windows.net/prod-mediaserver/Products/3MD10640248_000_001.png</t>
  </si>
  <si>
    <t>https://onretailimages.blob.core.windows.net/prod-mediaserver/Products/3WD10650248_000_001.png</t>
  </si>
  <si>
    <t>Picture URL</t>
  </si>
  <si>
    <t>WHS</t>
  </si>
  <si>
    <t>TOT WHS</t>
  </si>
  <si>
    <t>RETAIL</t>
  </si>
  <si>
    <t>TOT. PEZZI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</si>
</sst>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7">
    <font>
      <sz val="12"/>
      <color theme="1"/>
      <name val="Aptos Narrow"/>
      <family val="2"/>
      <scheme val="minor"/>
    </font>
    <font>
      <b/>
      <sz val="10"/>
      <color rgb="FFFFFFFF"/>
      <name val="Helvetica Neue"/>
      <family val="2"/>
    </font>
    <font>
      <sz val="10"/>
      <color rgb="FF212121"/>
      <name val="Helvetica Neue"/>
      <family val="2"/>
    </font>
    <font>
      <b/>
      <sz val="10"/>
      <color theme="1"/>
      <name val="Helvetica Neue"/>
      <family val="2"/>
    </font>
    <font>
      <b/>
      <sz val="12"/>
      <color theme="1"/>
      <name val="Aptos Narrow"/>
      <scheme val="minor"/>
    </font>
    <font>
      <b/>
      <sz val="12"/>
      <color rgb="FFFF0000"/>
      <name val="Aptos Narrow"/>
      <scheme val="minor"/>
    </font>
    <font>
      <u/>
      <sz val="12"/>
      <color theme="1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4">
    <xf numFmtId="0" fontId="0" fillId="0" borderId="0" xfId="0"/>
    <xf numFmtId="164" fontId="0" fillId="0" borderId="0" xfId="0" applyNumberFormat="1"/>
    <xf numFmtId="0" fontId="3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onretailimages.blob.core.windows.net/prod-mediaserver/Products/3MF10132661_000_001.png" TargetMode="External"/><Relationship Id="rId13" Type="http://schemas.openxmlformats.org/officeDocument/2006/relationships/hyperlink" Target="https://onretailimages.blob.core.windows.net/prod-mediaserver/Products/3MF10572303_000_001.png" TargetMode="External"/><Relationship Id="rId3" Type="http://schemas.openxmlformats.org/officeDocument/2006/relationships/hyperlink" Target="https://onretailimages.blob.core.windows.net/prod-mediaserver/Products/3MF10262852_000_001.png" TargetMode="External"/><Relationship Id="rId7" Type="http://schemas.openxmlformats.org/officeDocument/2006/relationships/hyperlink" Target="https://onretailimages.blob.core.windows.net/prod-mediaserver/Products/3MF10131154_000_001.png" TargetMode="External"/><Relationship Id="rId12" Type="http://schemas.openxmlformats.org/officeDocument/2006/relationships/hyperlink" Target="https://onretailimages.blob.core.windows.net/prod-mediaserver/Products/3MF10570080_000_001.png" TargetMode="External"/><Relationship Id="rId2" Type="http://schemas.openxmlformats.org/officeDocument/2006/relationships/hyperlink" Target="https://onretailimages.blob.core.windows.net/prod-mediaserver/Products/3MF10261591_000_001.png" TargetMode="External"/><Relationship Id="rId16" Type="http://schemas.openxmlformats.org/officeDocument/2006/relationships/hyperlink" Target="https://onretailimages.blob.core.windows.net/prod-mediaserver/Products/3WD10650248_000_001.png" TargetMode="External"/><Relationship Id="rId1" Type="http://schemas.openxmlformats.org/officeDocument/2006/relationships/hyperlink" Target="https://onretailimages.blob.core.windows.net/prod-mediaserver/Products/3MF10260397_000_001.png" TargetMode="External"/><Relationship Id="rId6" Type="http://schemas.openxmlformats.org/officeDocument/2006/relationships/hyperlink" Target="https://onretailimages.blob.core.windows.net/prod-mediaserver/Products/3MF10130106_000_001.png" TargetMode="External"/><Relationship Id="rId11" Type="http://schemas.openxmlformats.org/officeDocument/2006/relationships/hyperlink" Target="https://onretailimages.blob.core.windows.net/prod-mediaserver/Products/3WF10113335_000_001.png" TargetMode="External"/><Relationship Id="rId5" Type="http://schemas.openxmlformats.org/officeDocument/2006/relationships/hyperlink" Target="https://onretailimages.blob.core.windows.net/prod-mediaserver/Products/3WF10173094_000_001.png" TargetMode="External"/><Relationship Id="rId15" Type="http://schemas.openxmlformats.org/officeDocument/2006/relationships/hyperlink" Target="https://onretailimages.blob.core.windows.net/prod-mediaserver/Products/3MD10640248_000_001.png" TargetMode="External"/><Relationship Id="rId10" Type="http://schemas.openxmlformats.org/officeDocument/2006/relationships/hyperlink" Target="https://onretailimages.blob.core.windows.net/prod-mediaserver/Products/3WF10113218_000_001.png" TargetMode="External"/><Relationship Id="rId4" Type="http://schemas.openxmlformats.org/officeDocument/2006/relationships/hyperlink" Target="https://onretailimages.blob.core.windows.net/prod-mediaserver/Products/3WF10170397_000_001.png" TargetMode="External"/><Relationship Id="rId9" Type="http://schemas.openxmlformats.org/officeDocument/2006/relationships/hyperlink" Target="https://onretailimages.blob.core.windows.net/prod-mediaserver/Products/3WF10113106_000_001.png" TargetMode="External"/><Relationship Id="rId14" Type="http://schemas.openxmlformats.org/officeDocument/2006/relationships/hyperlink" Target="https://onretailimages.blob.core.windows.net/prod-mediaserver/Products/3WF10451485_000_001.p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9"/>
  <sheetViews>
    <sheetView tabSelected="1" zoomScale="120" zoomScaleNormal="120" workbookViewId="0">
      <pane xSplit="7" ySplit="2" topLeftCell="H3" activePane="bottomRight" state="frozen"/>
      <selection pane="topRight" activeCell="G1" sqref="G1"/>
      <selection pane="bottomLeft" activeCell="A3" sqref="A3"/>
      <selection pane="bottomRight" activeCell="D22" sqref="D22"/>
    </sheetView>
  </sheetViews>
  <sheetFormatPr defaultColWidth="11.5546875" defaultRowHeight="15"/>
  <cols>
    <col min="1" max="1" width="28.6640625" customWidth="1"/>
    <col min="2" max="2" width="18.33203125" customWidth="1"/>
    <col min="3" max="3" width="15.33203125" customWidth="1"/>
    <col min="4" max="4" width="72.5546875" customWidth="1"/>
    <col min="5" max="5" width="9.33203125" style="1" customWidth="1"/>
    <col min="6" max="6" width="11" style="1" customWidth="1"/>
    <col min="7" max="7" width="10.6640625" style="1" customWidth="1"/>
    <col min="8" max="8" width="7" customWidth="1"/>
    <col min="27" max="27" width="10" customWidth="1"/>
    <col min="28" max="28" width="0" hidden="1" customWidth="1"/>
    <col min="29" max="29" width="4.109375" customWidth="1"/>
    <col min="30" max="30" width="2.6640625" customWidth="1"/>
  </cols>
  <sheetData>
    <row r="1" spans="1:27" ht="15.75">
      <c r="A1" s="2" t="s">
        <v>0</v>
      </c>
      <c r="B1" s="2" t="s">
        <v>1</v>
      </c>
      <c r="C1" s="2" t="s">
        <v>2</v>
      </c>
      <c r="D1" s="2" t="s">
        <v>53</v>
      </c>
      <c r="E1" s="3" t="s">
        <v>54</v>
      </c>
      <c r="F1" s="3" t="s">
        <v>55</v>
      </c>
      <c r="G1" s="3" t="s">
        <v>56</v>
      </c>
      <c r="H1" s="2"/>
      <c r="I1" s="2">
        <v>5</v>
      </c>
      <c r="J1" s="2">
        <v>5.5</v>
      </c>
      <c r="K1" s="2">
        <v>6</v>
      </c>
      <c r="L1" s="2">
        <v>6.5</v>
      </c>
      <c r="M1" s="2">
        <v>7</v>
      </c>
      <c r="N1" s="2">
        <v>7.5</v>
      </c>
      <c r="O1" s="2">
        <v>8</v>
      </c>
      <c r="P1" s="2">
        <v>8.5</v>
      </c>
      <c r="Q1" s="2">
        <v>9</v>
      </c>
      <c r="R1" s="2">
        <v>9.5</v>
      </c>
      <c r="S1" s="2">
        <v>10</v>
      </c>
      <c r="T1" s="2">
        <v>10.5</v>
      </c>
      <c r="U1" s="2">
        <v>11</v>
      </c>
      <c r="V1" s="2">
        <v>11.5</v>
      </c>
      <c r="W1" s="2">
        <v>12</v>
      </c>
      <c r="X1" s="2">
        <v>12.5</v>
      </c>
      <c r="Y1" s="2">
        <v>13</v>
      </c>
      <c r="Z1" s="2">
        <v>14</v>
      </c>
      <c r="AA1" s="4" t="s">
        <v>57</v>
      </c>
    </row>
    <row r="2" spans="1:27">
      <c r="A2" s="5" t="s">
        <v>0</v>
      </c>
      <c r="B2" s="5" t="s">
        <v>1</v>
      </c>
      <c r="C2" s="5" t="s">
        <v>2</v>
      </c>
      <c r="D2" s="5"/>
      <c r="E2" s="6"/>
      <c r="F2" s="6"/>
      <c r="G2" s="6"/>
      <c r="H2" s="5"/>
      <c r="I2" s="5">
        <v>5</v>
      </c>
      <c r="J2" s="5">
        <v>5.5</v>
      </c>
      <c r="K2" s="5">
        <v>6</v>
      </c>
      <c r="L2" s="5">
        <v>6.5</v>
      </c>
      <c r="M2" s="5">
        <v>7</v>
      </c>
      <c r="N2" s="5">
        <v>7.5</v>
      </c>
      <c r="O2" s="5">
        <v>8</v>
      </c>
      <c r="P2" s="5">
        <v>8.5</v>
      </c>
      <c r="Q2" s="5">
        <v>9</v>
      </c>
      <c r="R2" s="5">
        <v>9.5</v>
      </c>
      <c r="S2" s="5">
        <v>10</v>
      </c>
      <c r="T2" s="5">
        <v>10.5</v>
      </c>
      <c r="U2" s="5">
        <v>11</v>
      </c>
      <c r="V2" s="5">
        <v>11.5</v>
      </c>
      <c r="W2" s="5">
        <v>12</v>
      </c>
      <c r="X2" s="5">
        <v>12.5</v>
      </c>
      <c r="Y2" s="5">
        <v>13</v>
      </c>
      <c r="Z2" s="5">
        <v>14</v>
      </c>
      <c r="AA2" s="7"/>
    </row>
    <row r="3" spans="1:27">
      <c r="A3" s="8" t="s">
        <v>3</v>
      </c>
      <c r="B3" s="8" t="s">
        <v>4</v>
      </c>
      <c r="C3" s="8" t="s">
        <v>5</v>
      </c>
      <c r="D3" s="13" t="s">
        <v>37</v>
      </c>
      <c r="E3" s="9">
        <v>76.19</v>
      </c>
      <c r="F3" s="9">
        <f>E3*AA3</f>
        <v>2590.46</v>
      </c>
      <c r="G3" s="9">
        <v>160</v>
      </c>
      <c r="H3" s="8"/>
      <c r="I3" s="8"/>
      <c r="J3" s="8"/>
      <c r="K3" s="8"/>
      <c r="L3" s="8"/>
      <c r="M3" s="8">
        <v>3</v>
      </c>
      <c r="N3" s="8">
        <v>3</v>
      </c>
      <c r="O3" s="8">
        <v>3</v>
      </c>
      <c r="P3" s="8">
        <v>3</v>
      </c>
      <c r="Q3" s="8">
        <v>3</v>
      </c>
      <c r="R3" s="8">
        <v>3</v>
      </c>
      <c r="S3" s="8">
        <v>3</v>
      </c>
      <c r="T3" s="8">
        <v>3</v>
      </c>
      <c r="U3" s="8">
        <v>3</v>
      </c>
      <c r="V3" s="8">
        <v>3</v>
      </c>
      <c r="W3" s="8">
        <v>3</v>
      </c>
      <c r="X3" s="8">
        <v>1</v>
      </c>
      <c r="Y3" s="8"/>
      <c r="Z3" s="8"/>
      <c r="AA3" s="7">
        <f>SUM(I3:Z3)</f>
        <v>34</v>
      </c>
    </row>
    <row r="4" spans="1:27">
      <c r="A4" s="8" t="s">
        <v>3</v>
      </c>
      <c r="B4" s="8" t="s">
        <v>6</v>
      </c>
      <c r="C4" s="8" t="s">
        <v>7</v>
      </c>
      <c r="D4" s="13" t="s">
        <v>38</v>
      </c>
      <c r="E4" s="9">
        <v>76.19</v>
      </c>
      <c r="F4" s="9">
        <f t="shared" ref="F4:F18" si="0">E4*AA4</f>
        <v>4038.0699999999997</v>
      </c>
      <c r="G4" s="9">
        <v>160</v>
      </c>
      <c r="H4" s="8"/>
      <c r="I4" s="8"/>
      <c r="J4" s="8"/>
      <c r="K4" s="8"/>
      <c r="L4" s="8"/>
      <c r="M4" s="8">
        <v>5</v>
      </c>
      <c r="N4" s="8">
        <v>5</v>
      </c>
      <c r="O4" s="8">
        <v>5</v>
      </c>
      <c r="P4" s="8">
        <v>5</v>
      </c>
      <c r="Q4" s="8">
        <v>3</v>
      </c>
      <c r="R4" s="8">
        <v>5</v>
      </c>
      <c r="S4" s="8">
        <v>5</v>
      </c>
      <c r="T4" s="8">
        <v>3</v>
      </c>
      <c r="U4" s="8">
        <v>5</v>
      </c>
      <c r="V4" s="8">
        <v>5</v>
      </c>
      <c r="W4" s="8">
        <v>5</v>
      </c>
      <c r="X4" s="8">
        <v>2</v>
      </c>
      <c r="Y4" s="8"/>
      <c r="Z4" s="8"/>
      <c r="AA4" s="7">
        <f t="shared" ref="AA4:AA18" si="1">SUM(I4:Z4)</f>
        <v>53</v>
      </c>
    </row>
    <row r="5" spans="1:27">
      <c r="A5" s="8" t="s">
        <v>3</v>
      </c>
      <c r="B5" s="8" t="s">
        <v>8</v>
      </c>
      <c r="C5" s="8" t="s">
        <v>9</v>
      </c>
      <c r="D5" s="13" t="s">
        <v>39</v>
      </c>
      <c r="E5" s="9">
        <v>76.19</v>
      </c>
      <c r="F5" s="9">
        <f t="shared" si="0"/>
        <v>3885.69</v>
      </c>
      <c r="G5" s="9">
        <v>160</v>
      </c>
      <c r="H5" s="8"/>
      <c r="I5" s="8"/>
      <c r="J5" s="8"/>
      <c r="K5" s="8"/>
      <c r="L5" s="8"/>
      <c r="M5" s="8">
        <v>2</v>
      </c>
      <c r="N5" s="8">
        <v>5</v>
      </c>
      <c r="O5" s="8">
        <v>5</v>
      </c>
      <c r="P5" s="8">
        <v>5</v>
      </c>
      <c r="Q5" s="8">
        <v>5</v>
      </c>
      <c r="R5" s="8">
        <v>5</v>
      </c>
      <c r="S5" s="8">
        <v>5</v>
      </c>
      <c r="T5" s="8">
        <v>5</v>
      </c>
      <c r="U5" s="8">
        <v>5</v>
      </c>
      <c r="V5" s="8">
        <v>5</v>
      </c>
      <c r="W5" s="8">
        <v>1</v>
      </c>
      <c r="X5" s="8">
        <v>2</v>
      </c>
      <c r="Y5" s="8">
        <v>1</v>
      </c>
      <c r="Z5" s="8"/>
      <c r="AA5" s="7">
        <f t="shared" si="1"/>
        <v>51</v>
      </c>
    </row>
    <row r="6" spans="1:27">
      <c r="A6" s="8" t="s">
        <v>3</v>
      </c>
      <c r="B6" s="8" t="s">
        <v>10</v>
      </c>
      <c r="C6" s="8" t="s">
        <v>5</v>
      </c>
      <c r="D6" s="13" t="s">
        <v>40</v>
      </c>
      <c r="E6" s="9">
        <v>76.19</v>
      </c>
      <c r="F6" s="9">
        <f t="shared" si="0"/>
        <v>3504.74</v>
      </c>
      <c r="G6" s="9">
        <v>160</v>
      </c>
      <c r="H6" s="8"/>
      <c r="I6" s="8">
        <v>4</v>
      </c>
      <c r="J6" s="8">
        <v>2</v>
      </c>
      <c r="K6" s="8">
        <v>5</v>
      </c>
      <c r="L6" s="8">
        <v>5</v>
      </c>
      <c r="M6" s="8">
        <v>5</v>
      </c>
      <c r="N6" s="8">
        <v>5</v>
      </c>
      <c r="O6" s="8">
        <v>5</v>
      </c>
      <c r="P6" s="8">
        <v>5</v>
      </c>
      <c r="Q6" s="8">
        <v>5</v>
      </c>
      <c r="R6" s="8">
        <v>5</v>
      </c>
      <c r="S6" s="8"/>
      <c r="T6" s="8"/>
      <c r="U6" s="8"/>
      <c r="V6" s="8"/>
      <c r="W6" s="8"/>
      <c r="X6" s="8"/>
      <c r="Y6" s="8"/>
      <c r="Z6" s="8"/>
      <c r="AA6" s="7">
        <f t="shared" si="1"/>
        <v>46</v>
      </c>
    </row>
    <row r="7" spans="1:27">
      <c r="A7" s="8" t="s">
        <v>3</v>
      </c>
      <c r="B7" s="8" t="s">
        <v>11</v>
      </c>
      <c r="C7" s="8" t="s">
        <v>12</v>
      </c>
      <c r="D7" s="13" t="s">
        <v>41</v>
      </c>
      <c r="E7" s="9">
        <v>76.19</v>
      </c>
      <c r="F7" s="9">
        <f t="shared" si="0"/>
        <v>3123.79</v>
      </c>
      <c r="G7" s="9">
        <v>160</v>
      </c>
      <c r="H7" s="8"/>
      <c r="I7" s="8">
        <v>1</v>
      </c>
      <c r="J7" s="8"/>
      <c r="K7" s="8">
        <v>5</v>
      </c>
      <c r="L7" s="8">
        <v>5</v>
      </c>
      <c r="M7" s="8">
        <v>5</v>
      </c>
      <c r="N7" s="8">
        <v>5</v>
      </c>
      <c r="O7" s="8">
        <v>5</v>
      </c>
      <c r="P7" s="8">
        <v>5</v>
      </c>
      <c r="Q7" s="8">
        <v>5</v>
      </c>
      <c r="R7" s="8">
        <v>5</v>
      </c>
      <c r="S7" s="8"/>
      <c r="T7" s="8"/>
      <c r="U7" s="8"/>
      <c r="V7" s="8"/>
      <c r="W7" s="8"/>
      <c r="X7" s="8"/>
      <c r="Y7" s="8"/>
      <c r="Z7" s="8"/>
      <c r="AA7" s="7">
        <f t="shared" si="1"/>
        <v>41</v>
      </c>
    </row>
    <row r="8" spans="1:27" ht="14.1" customHeight="1">
      <c r="A8" s="8" t="s">
        <v>13</v>
      </c>
      <c r="B8" s="8" t="s">
        <v>14</v>
      </c>
      <c r="C8" s="8" t="s">
        <v>15</v>
      </c>
      <c r="D8" s="13" t="s">
        <v>42</v>
      </c>
      <c r="E8" s="9">
        <v>80.95</v>
      </c>
      <c r="F8" s="9">
        <f t="shared" si="0"/>
        <v>3157.05</v>
      </c>
      <c r="G8" s="9">
        <v>170</v>
      </c>
      <c r="H8" s="8"/>
      <c r="I8" s="8"/>
      <c r="J8" s="8"/>
      <c r="K8" s="8"/>
      <c r="L8" s="8"/>
      <c r="M8" s="8">
        <v>2</v>
      </c>
      <c r="N8" s="8">
        <v>4</v>
      </c>
      <c r="O8" s="8">
        <v>3</v>
      </c>
      <c r="P8" s="8">
        <v>3</v>
      </c>
      <c r="Q8" s="8">
        <v>4</v>
      </c>
      <c r="R8" s="8">
        <v>4</v>
      </c>
      <c r="S8" s="8">
        <v>4</v>
      </c>
      <c r="T8" s="8">
        <v>4</v>
      </c>
      <c r="U8" s="8">
        <v>4</v>
      </c>
      <c r="V8" s="8">
        <v>3</v>
      </c>
      <c r="W8" s="8">
        <v>4</v>
      </c>
      <c r="X8" s="8"/>
      <c r="Y8" s="8"/>
      <c r="Z8" s="8"/>
      <c r="AA8" s="7">
        <f t="shared" si="1"/>
        <v>39</v>
      </c>
    </row>
    <row r="9" spans="1:27">
      <c r="A9" s="8" t="s">
        <v>13</v>
      </c>
      <c r="B9" s="8" t="s">
        <v>16</v>
      </c>
      <c r="C9" s="8" t="s">
        <v>17</v>
      </c>
      <c r="D9" s="13" t="s">
        <v>43</v>
      </c>
      <c r="E9" s="9">
        <v>80.95</v>
      </c>
      <c r="F9" s="9">
        <f t="shared" si="0"/>
        <v>2347.5500000000002</v>
      </c>
      <c r="G9" s="9">
        <v>170</v>
      </c>
      <c r="H9" s="8"/>
      <c r="I9" s="8"/>
      <c r="J9" s="8"/>
      <c r="K9" s="8"/>
      <c r="L9" s="8"/>
      <c r="M9" s="8">
        <v>2</v>
      </c>
      <c r="N9" s="8">
        <v>3</v>
      </c>
      <c r="O9" s="8">
        <v>3</v>
      </c>
      <c r="P9" s="8">
        <v>3</v>
      </c>
      <c r="Q9" s="8">
        <v>3</v>
      </c>
      <c r="R9" s="8">
        <v>3</v>
      </c>
      <c r="S9" s="8">
        <v>3</v>
      </c>
      <c r="T9" s="8">
        <v>3</v>
      </c>
      <c r="U9" s="8">
        <v>3</v>
      </c>
      <c r="V9" s="8">
        <v>3</v>
      </c>
      <c r="W9" s="8"/>
      <c r="X9" s="8"/>
      <c r="Y9" s="8"/>
      <c r="Z9" s="8"/>
      <c r="AA9" s="7">
        <f t="shared" si="1"/>
        <v>29</v>
      </c>
    </row>
    <row r="10" spans="1:27">
      <c r="A10" s="8" t="s">
        <v>13</v>
      </c>
      <c r="B10" s="8" t="s">
        <v>18</v>
      </c>
      <c r="C10" s="8" t="s">
        <v>19</v>
      </c>
      <c r="D10" s="13" t="s">
        <v>44</v>
      </c>
      <c r="E10" s="9">
        <v>80.95</v>
      </c>
      <c r="F10" s="9">
        <f t="shared" si="0"/>
        <v>3480.85</v>
      </c>
      <c r="G10" s="9">
        <v>170</v>
      </c>
      <c r="H10" s="8"/>
      <c r="I10" s="8"/>
      <c r="J10" s="8"/>
      <c r="K10" s="8"/>
      <c r="L10" s="8"/>
      <c r="M10" s="8">
        <v>3</v>
      </c>
      <c r="N10" s="8">
        <v>3</v>
      </c>
      <c r="O10" s="8">
        <v>4</v>
      </c>
      <c r="P10" s="8">
        <v>4</v>
      </c>
      <c r="Q10" s="8">
        <v>4</v>
      </c>
      <c r="R10" s="8">
        <v>4</v>
      </c>
      <c r="S10" s="8">
        <v>4</v>
      </c>
      <c r="T10" s="8">
        <v>3</v>
      </c>
      <c r="U10" s="8">
        <v>3</v>
      </c>
      <c r="V10" s="8">
        <v>3</v>
      </c>
      <c r="W10" s="8">
        <v>3</v>
      </c>
      <c r="X10" s="8">
        <v>3</v>
      </c>
      <c r="Y10" s="8"/>
      <c r="Z10" s="8">
        <v>2</v>
      </c>
      <c r="AA10" s="7">
        <f t="shared" si="1"/>
        <v>43</v>
      </c>
    </row>
    <row r="11" spans="1:27">
      <c r="A11" s="8" t="s">
        <v>13</v>
      </c>
      <c r="B11" s="8" t="s">
        <v>20</v>
      </c>
      <c r="C11" s="8" t="s">
        <v>21</v>
      </c>
      <c r="D11" s="13" t="s">
        <v>45</v>
      </c>
      <c r="E11" s="9">
        <v>80.95</v>
      </c>
      <c r="F11" s="9">
        <f t="shared" si="0"/>
        <v>2509.4500000000003</v>
      </c>
      <c r="G11" s="9">
        <v>170</v>
      </c>
      <c r="H11" s="8"/>
      <c r="I11" s="8"/>
      <c r="J11" s="8"/>
      <c r="K11" s="8">
        <v>4</v>
      </c>
      <c r="L11" s="8">
        <v>4</v>
      </c>
      <c r="M11" s="8">
        <v>5</v>
      </c>
      <c r="N11" s="8">
        <v>5</v>
      </c>
      <c r="O11" s="8">
        <v>5</v>
      </c>
      <c r="P11" s="8">
        <v>4</v>
      </c>
      <c r="Q11" s="8">
        <v>2</v>
      </c>
      <c r="R11" s="8">
        <v>2</v>
      </c>
      <c r="S11" s="8"/>
      <c r="T11" s="8"/>
      <c r="U11" s="8"/>
      <c r="V11" s="8"/>
      <c r="W11" s="8"/>
      <c r="X11" s="8"/>
      <c r="Y11" s="8"/>
      <c r="Z11" s="8"/>
      <c r="AA11" s="7">
        <f t="shared" si="1"/>
        <v>31</v>
      </c>
    </row>
    <row r="12" spans="1:27">
      <c r="A12" s="8" t="s">
        <v>13</v>
      </c>
      <c r="B12" s="8" t="s">
        <v>22</v>
      </c>
      <c r="C12" s="8" t="s">
        <v>23</v>
      </c>
      <c r="D12" s="13" t="s">
        <v>46</v>
      </c>
      <c r="E12" s="9">
        <v>80.95</v>
      </c>
      <c r="F12" s="9">
        <f t="shared" si="0"/>
        <v>3480.85</v>
      </c>
      <c r="G12" s="9">
        <v>170</v>
      </c>
      <c r="H12" s="8"/>
      <c r="I12" s="8">
        <v>3</v>
      </c>
      <c r="J12" s="8">
        <v>3</v>
      </c>
      <c r="K12" s="8">
        <v>3</v>
      </c>
      <c r="L12" s="8">
        <v>3</v>
      </c>
      <c r="M12" s="8">
        <v>5</v>
      </c>
      <c r="N12" s="8">
        <v>5</v>
      </c>
      <c r="O12" s="8">
        <v>5</v>
      </c>
      <c r="P12" s="8">
        <v>5</v>
      </c>
      <c r="Q12" s="8">
        <v>5</v>
      </c>
      <c r="R12" s="8">
        <v>3</v>
      </c>
      <c r="S12" s="8">
        <v>3</v>
      </c>
      <c r="T12" s="8"/>
      <c r="U12" s="8"/>
      <c r="V12" s="8"/>
      <c r="W12" s="8"/>
      <c r="X12" s="8"/>
      <c r="Y12" s="8"/>
      <c r="Z12" s="8"/>
      <c r="AA12" s="7">
        <f t="shared" si="1"/>
        <v>43</v>
      </c>
    </row>
    <row r="13" spans="1:27">
      <c r="A13" s="8" t="s">
        <v>13</v>
      </c>
      <c r="B13" s="8" t="s">
        <v>24</v>
      </c>
      <c r="C13" s="8" t="s">
        <v>25</v>
      </c>
      <c r="D13" s="13" t="s">
        <v>47</v>
      </c>
      <c r="E13" s="9">
        <v>80.95</v>
      </c>
      <c r="F13" s="9">
        <f t="shared" si="0"/>
        <v>2590.4</v>
      </c>
      <c r="G13" s="9">
        <v>170</v>
      </c>
      <c r="H13" s="8"/>
      <c r="I13" s="8"/>
      <c r="J13" s="8">
        <v>3</v>
      </c>
      <c r="K13" s="8">
        <v>2</v>
      </c>
      <c r="L13" s="8">
        <v>2</v>
      </c>
      <c r="M13" s="8">
        <v>4</v>
      </c>
      <c r="N13" s="8">
        <v>4</v>
      </c>
      <c r="O13" s="8">
        <v>5</v>
      </c>
      <c r="P13" s="8">
        <v>4</v>
      </c>
      <c r="Q13" s="8">
        <v>3</v>
      </c>
      <c r="R13" s="8">
        <v>3</v>
      </c>
      <c r="S13" s="8">
        <v>2</v>
      </c>
      <c r="T13" s="8"/>
      <c r="U13" s="8"/>
      <c r="V13" s="8"/>
      <c r="W13" s="8"/>
      <c r="X13" s="8"/>
      <c r="Y13" s="8"/>
      <c r="Z13" s="8"/>
      <c r="AA13" s="7">
        <f t="shared" si="1"/>
        <v>32</v>
      </c>
    </row>
    <row r="14" spans="1:27">
      <c r="A14" s="8" t="s">
        <v>26</v>
      </c>
      <c r="B14" s="8" t="s">
        <v>27</v>
      </c>
      <c r="C14" s="8" t="s">
        <v>28</v>
      </c>
      <c r="D14" s="13" t="s">
        <v>48</v>
      </c>
      <c r="E14" s="9">
        <v>80.95</v>
      </c>
      <c r="F14" s="9">
        <f t="shared" si="0"/>
        <v>4209.4000000000005</v>
      </c>
      <c r="G14" s="9">
        <v>170</v>
      </c>
      <c r="H14" s="8"/>
      <c r="I14" s="8"/>
      <c r="J14" s="8"/>
      <c r="K14" s="8"/>
      <c r="L14" s="8"/>
      <c r="M14" s="8">
        <v>3</v>
      </c>
      <c r="N14" s="8">
        <v>5</v>
      </c>
      <c r="O14" s="8">
        <v>5</v>
      </c>
      <c r="P14" s="8">
        <v>5</v>
      </c>
      <c r="Q14" s="8">
        <v>5</v>
      </c>
      <c r="R14" s="8">
        <v>4</v>
      </c>
      <c r="S14" s="8">
        <v>4</v>
      </c>
      <c r="T14" s="8">
        <v>4</v>
      </c>
      <c r="U14" s="8">
        <v>5</v>
      </c>
      <c r="V14" s="8">
        <v>5</v>
      </c>
      <c r="W14" s="8">
        <v>3</v>
      </c>
      <c r="X14" s="8">
        <v>3</v>
      </c>
      <c r="Y14" s="8">
        <v>1</v>
      </c>
      <c r="Z14" s="8"/>
      <c r="AA14" s="7">
        <f t="shared" si="1"/>
        <v>52</v>
      </c>
    </row>
    <row r="15" spans="1:27">
      <c r="A15" s="8" t="s">
        <v>26</v>
      </c>
      <c r="B15" s="8" t="s">
        <v>29</v>
      </c>
      <c r="C15" s="8" t="s">
        <v>30</v>
      </c>
      <c r="D15" s="13" t="s">
        <v>49</v>
      </c>
      <c r="E15" s="9">
        <v>80.95</v>
      </c>
      <c r="F15" s="9">
        <f t="shared" si="0"/>
        <v>3318.9500000000003</v>
      </c>
      <c r="G15" s="9">
        <v>170</v>
      </c>
      <c r="H15" s="8"/>
      <c r="I15" s="8"/>
      <c r="J15" s="8"/>
      <c r="K15" s="8"/>
      <c r="L15" s="8"/>
      <c r="M15" s="8">
        <v>2</v>
      </c>
      <c r="N15" s="8">
        <v>2</v>
      </c>
      <c r="O15" s="8">
        <v>4</v>
      </c>
      <c r="P15" s="8">
        <v>2</v>
      </c>
      <c r="Q15" s="8">
        <v>5</v>
      </c>
      <c r="R15" s="8">
        <v>5</v>
      </c>
      <c r="S15" s="8">
        <v>1</v>
      </c>
      <c r="T15" s="8">
        <v>5</v>
      </c>
      <c r="U15" s="8">
        <v>5</v>
      </c>
      <c r="V15" s="8">
        <v>5</v>
      </c>
      <c r="W15" s="8">
        <v>4</v>
      </c>
      <c r="X15" s="8">
        <v>1</v>
      </c>
      <c r="Y15" s="8"/>
      <c r="Z15" s="8"/>
      <c r="AA15" s="7">
        <f t="shared" si="1"/>
        <v>41</v>
      </c>
    </row>
    <row r="16" spans="1:27">
      <c r="A16" s="8" t="s">
        <v>26</v>
      </c>
      <c r="B16" s="8" t="s">
        <v>31</v>
      </c>
      <c r="C16" s="8" t="s">
        <v>32</v>
      </c>
      <c r="D16" s="13" t="s">
        <v>50</v>
      </c>
      <c r="E16" s="9">
        <v>80.95</v>
      </c>
      <c r="F16" s="9">
        <f t="shared" si="0"/>
        <v>2185.65</v>
      </c>
      <c r="G16" s="9">
        <v>170</v>
      </c>
      <c r="H16" s="8"/>
      <c r="I16" s="8"/>
      <c r="J16" s="8"/>
      <c r="K16" s="8">
        <v>1</v>
      </c>
      <c r="L16" s="8">
        <v>1</v>
      </c>
      <c r="M16" s="8">
        <v>3</v>
      </c>
      <c r="N16" s="8">
        <v>3</v>
      </c>
      <c r="O16" s="8">
        <v>3</v>
      </c>
      <c r="P16" s="8">
        <v>5</v>
      </c>
      <c r="Q16" s="8">
        <v>5</v>
      </c>
      <c r="R16" s="8">
        <v>3</v>
      </c>
      <c r="S16" s="8">
        <v>3</v>
      </c>
      <c r="T16" s="8"/>
      <c r="U16" s="8"/>
      <c r="V16" s="8"/>
      <c r="W16" s="8"/>
      <c r="X16" s="8"/>
      <c r="Y16" s="8"/>
      <c r="Z16" s="8"/>
      <c r="AA16" s="7">
        <f t="shared" si="1"/>
        <v>27</v>
      </c>
    </row>
    <row r="17" spans="1:27">
      <c r="A17" s="8" t="s">
        <v>33</v>
      </c>
      <c r="B17" s="8" t="s">
        <v>34</v>
      </c>
      <c r="C17" s="8" t="s">
        <v>35</v>
      </c>
      <c r="D17" s="13" t="s">
        <v>51</v>
      </c>
      <c r="E17" s="9">
        <v>71.430000000000007</v>
      </c>
      <c r="F17" s="9">
        <f t="shared" si="0"/>
        <v>3857.2200000000003</v>
      </c>
      <c r="G17" s="9">
        <v>150</v>
      </c>
      <c r="H17" s="8"/>
      <c r="I17" s="8"/>
      <c r="J17" s="8"/>
      <c r="K17" s="8"/>
      <c r="L17" s="8"/>
      <c r="M17" s="8">
        <v>2</v>
      </c>
      <c r="N17" s="8">
        <v>2</v>
      </c>
      <c r="O17" s="8">
        <v>5</v>
      </c>
      <c r="P17" s="8">
        <v>5</v>
      </c>
      <c r="Q17" s="8">
        <v>5</v>
      </c>
      <c r="R17" s="8">
        <v>5</v>
      </c>
      <c r="S17" s="8">
        <v>5</v>
      </c>
      <c r="T17" s="8">
        <v>5</v>
      </c>
      <c r="U17" s="8">
        <v>5</v>
      </c>
      <c r="V17" s="8">
        <v>5</v>
      </c>
      <c r="W17" s="8">
        <v>4</v>
      </c>
      <c r="X17" s="8">
        <v>3</v>
      </c>
      <c r="Y17" s="8">
        <v>3</v>
      </c>
      <c r="Z17" s="8"/>
      <c r="AA17" s="7">
        <f t="shared" si="1"/>
        <v>54</v>
      </c>
    </row>
    <row r="18" spans="1:27">
      <c r="A18" s="8" t="s">
        <v>33</v>
      </c>
      <c r="B18" s="8" t="s">
        <v>36</v>
      </c>
      <c r="C18" s="8" t="s">
        <v>35</v>
      </c>
      <c r="D18" s="13" t="s">
        <v>52</v>
      </c>
      <c r="E18" s="9">
        <v>71.430000000000007</v>
      </c>
      <c r="F18" s="9">
        <f t="shared" si="0"/>
        <v>2071.4700000000003</v>
      </c>
      <c r="G18" s="9">
        <v>150</v>
      </c>
      <c r="H18" s="8"/>
      <c r="I18" s="8">
        <v>3</v>
      </c>
      <c r="J18" s="8">
        <v>1</v>
      </c>
      <c r="K18" s="8">
        <v>3</v>
      </c>
      <c r="L18" s="8">
        <v>3</v>
      </c>
      <c r="M18" s="8">
        <v>3</v>
      </c>
      <c r="N18" s="8">
        <v>3</v>
      </c>
      <c r="O18" s="8">
        <v>3</v>
      </c>
      <c r="P18" s="8">
        <v>3</v>
      </c>
      <c r="Q18" s="8">
        <v>3</v>
      </c>
      <c r="R18" s="8">
        <v>3</v>
      </c>
      <c r="S18" s="8">
        <v>1</v>
      </c>
      <c r="T18" s="8"/>
      <c r="U18" s="8"/>
      <c r="V18" s="8"/>
      <c r="W18" s="8"/>
      <c r="X18" s="8"/>
      <c r="Y18" s="8"/>
      <c r="Z18" s="8"/>
      <c r="AA18" s="7">
        <f t="shared" si="1"/>
        <v>29</v>
      </c>
    </row>
    <row r="19" spans="1:27" ht="15.75">
      <c r="A19" s="8"/>
      <c r="B19" s="7"/>
      <c r="C19" s="7"/>
      <c r="D19" s="7"/>
      <c r="E19" s="10"/>
      <c r="F19" s="11">
        <f>SUM(F3:F18)</f>
        <v>50351.59</v>
      </c>
      <c r="G19" s="10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12">
        <f>SUM(AA3:AA18)</f>
        <v>645</v>
      </c>
    </row>
  </sheetData>
  <hyperlinks>
    <hyperlink ref="D3" r:id="rId1"/>
    <hyperlink ref="D4" r:id="rId2"/>
    <hyperlink ref="D5" r:id="rId3"/>
    <hyperlink ref="D6" r:id="rId4"/>
    <hyperlink ref="D7" r:id="rId5"/>
    <hyperlink ref="D8" r:id="rId6"/>
    <hyperlink ref="D9" r:id="rId7"/>
    <hyperlink ref="D10" r:id="rId8"/>
    <hyperlink ref="D11" r:id="rId9"/>
    <hyperlink ref="D12" r:id="rId10"/>
    <hyperlink ref="D13" r:id="rId11"/>
    <hyperlink ref="D14" r:id="rId12"/>
    <hyperlink ref="D15" r:id="rId13"/>
    <hyperlink ref="D16" r:id="rId14"/>
    <hyperlink ref="D17" r:id="rId15"/>
    <hyperlink ref="D18" r:id="rId16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Foglio1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Dators</cp:lastModifiedBy>
  <dcterms:created xsi:type="dcterms:W3CDTF">2025-02-07T18:08:14Z</dcterms:created>
  <dcterms:modified xsi:type="dcterms:W3CDTF">2025-02-19T10:42:46Z</dcterms:modified>
  <cp:category/>
</cp:coreProperties>
</file>